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ocuments\AGSA-04-2021 Limpopo BU\Bid Document\"/>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E25" i="1"/>
  <c r="E18" i="1"/>
  <c r="E15" i="1"/>
  <c r="E10" i="1"/>
</calcChain>
</file>

<file path=xl/sharedStrings.xml><?xml version="1.0" encoding="utf-8"?>
<sst xmlns="http://schemas.openxmlformats.org/spreadsheetml/2006/main" count="30" uniqueCount="30">
  <si>
    <t>AGSA/04/2021 - Appointment of a service provider for the provision of cleaning services at the impopo business unit of the AGSA, for a period of three (3) years, with an option to renew for a further two (2) years
TECHNICAL EVALUATION</t>
  </si>
  <si>
    <r>
      <t xml:space="preserve">
</t>
    </r>
    <r>
      <rPr>
        <b/>
        <sz val="11"/>
        <color theme="1"/>
        <rFont val="Century Gothic"/>
        <family val="2"/>
      </rPr>
      <t xml:space="preserve">Please note: The minimum qualifying score for bidders to be further evaluated on price and BEE is 70% </t>
    </r>
    <r>
      <rPr>
        <b/>
        <sz val="11"/>
        <rFont val="Century Gothic"/>
        <family val="2"/>
      </rPr>
      <t xml:space="preserve">out of 100%. </t>
    </r>
    <r>
      <rPr>
        <sz val="11"/>
        <color theme="1"/>
        <rFont val="Century Gothic"/>
        <family val="2"/>
      </rPr>
      <t xml:space="preserve">
 </t>
    </r>
  </si>
  <si>
    <t>Technical evaluation criteria</t>
  </si>
  <si>
    <t>RATE</t>
  </si>
  <si>
    <t>WEIGHT</t>
  </si>
  <si>
    <t>TOTAL SCORE</t>
  </si>
  <si>
    <t>COMMENT</t>
  </si>
  <si>
    <t>1. BIDDER’S RELEVANT EXPERIENCE FOR THE ASSIGNMENT AND QUALITY OF SERVICES RENDERED</t>
  </si>
  <si>
    <t>Bidders must the submit fully completed and signed AGSA customer satisfaction questionaires, fully completed and signed by the bidder’s clients (same clients who issued the reference letter confirming contract values under eligibility criteria above). The bidder’s clients are to rate the level of service by completing the scoring matrix in the questionaire. Refer to attached annexure B for detailed questionaire and evaluation criteria.</t>
  </si>
  <si>
    <t xml:space="preserve">Total points as rated by the bidder’s clients:
• No questionaires received = 0 points
• Does not meet expectations = 0 – 10 points
• Meets some expectations = 11 – 20 points
• Meets all expectations = 21 - 30 points
• Exceeds expectations = 31 - 40 points
</t>
  </si>
  <si>
    <t>Should the bidder receive more than one questionaire, an average will be calculated, by adding the total scores (of each questionaire received) and dividing same by the number of questionaires received.</t>
  </si>
  <si>
    <t xml:space="preserve">2. RELEVANT EXPERIENCE OF THE SUPERVISORS IN CLEANING SERVICES   </t>
  </si>
  <si>
    <r>
      <t xml:space="preserve">• No CVs received – 0 points
• Supervisor without relevant experience in similar projects = </t>
    </r>
    <r>
      <rPr>
        <b/>
        <sz val="10"/>
        <rFont val="Arial"/>
        <family val="2"/>
      </rPr>
      <t xml:space="preserve">0 points </t>
    </r>
    <r>
      <rPr>
        <sz val="11"/>
        <color theme="1"/>
        <rFont val="Calibri"/>
        <family val="2"/>
        <scheme val="minor"/>
      </rPr>
      <t xml:space="preserve">
• Supervisor with one year of relevant experience in similar projects    = </t>
    </r>
    <r>
      <rPr>
        <b/>
        <sz val="10"/>
        <rFont val="Arial"/>
        <family val="2"/>
      </rPr>
      <t>5 points</t>
    </r>
    <r>
      <rPr>
        <sz val="11"/>
        <color theme="1"/>
        <rFont val="Calibri"/>
        <family val="2"/>
        <scheme val="minor"/>
      </rPr>
      <t xml:space="preserve"> 
• Supervisor with two years of relevant experience in similar projects  = </t>
    </r>
    <r>
      <rPr>
        <b/>
        <sz val="10"/>
        <rFont val="Arial"/>
        <family val="2"/>
      </rPr>
      <t>10 points</t>
    </r>
    <r>
      <rPr>
        <sz val="11"/>
        <color theme="1"/>
        <rFont val="Calibri"/>
        <family val="2"/>
        <scheme val="minor"/>
      </rPr>
      <t xml:space="preserve">
• Supervisor with three years of relevant experience in = </t>
    </r>
    <r>
      <rPr>
        <b/>
        <sz val="10"/>
        <rFont val="Arial"/>
        <family val="2"/>
      </rPr>
      <t xml:space="preserve">15 points </t>
    </r>
    <r>
      <rPr>
        <sz val="11"/>
        <color theme="1"/>
        <rFont val="Calibri"/>
        <family val="2"/>
        <scheme val="minor"/>
      </rPr>
      <t xml:space="preserve">
• Supervisor with four years of relevant experience in similar projects = </t>
    </r>
    <r>
      <rPr>
        <b/>
        <sz val="10"/>
        <rFont val="Arial"/>
        <family val="2"/>
      </rPr>
      <t>20 points</t>
    </r>
    <r>
      <rPr>
        <sz val="11"/>
        <color theme="1"/>
        <rFont val="Calibri"/>
        <family val="2"/>
        <scheme val="minor"/>
      </rPr>
      <t xml:space="preserve"> 
• Supervisor with five years of relevant experience in similar projects    = </t>
    </r>
    <r>
      <rPr>
        <b/>
        <sz val="10"/>
        <rFont val="Arial"/>
        <family val="2"/>
      </rPr>
      <t xml:space="preserve">30 points </t>
    </r>
    <r>
      <rPr>
        <sz val="11"/>
        <color theme="1"/>
        <rFont val="Calibri"/>
        <family val="2"/>
        <scheme val="minor"/>
      </rPr>
      <t xml:space="preserve">
</t>
    </r>
  </si>
  <si>
    <t>3. OPERATIONAL AND BUSINESS CONTINUITY PLAN</t>
  </si>
  <si>
    <t>3.1 Staff placement plan</t>
  </si>
  <si>
    <t xml:space="preserve">Bidders must submit a signed letter of commitment, on bidder’s company letterhead, that they will ensure the required number of cleaners will be on site when the contract commences, during planned and unplanned absences, strikes and other disruptions outside bidder’s control. </t>
  </si>
  <si>
    <r>
      <t xml:space="preserve">• Staff placement plan not submitted = </t>
    </r>
    <r>
      <rPr>
        <b/>
        <sz val="10"/>
        <rFont val="Arial"/>
        <family val="2"/>
      </rPr>
      <t>0 points</t>
    </r>
  </si>
  <si>
    <r>
      <t xml:space="preserve">• Bidder indicates they have readily available staff when the contract commences or will consider taking over some of the existing contractor’s staff = </t>
    </r>
    <r>
      <rPr>
        <b/>
        <sz val="10"/>
        <rFont val="Arial"/>
        <family val="2"/>
      </rPr>
      <t>10 points</t>
    </r>
  </si>
  <si>
    <r>
      <t xml:space="preserve">• Bidder indicates a clear business continuity plan for planned and unplanned absences or leave = </t>
    </r>
    <r>
      <rPr>
        <b/>
        <sz val="10"/>
        <rFont val="Arial"/>
        <family val="2"/>
      </rPr>
      <t>10 points</t>
    </r>
  </si>
  <si>
    <r>
      <t xml:space="preserve">• Bidder indicates a clear business continuity plan for strikes and other disruptions outside bidder’s control = </t>
    </r>
    <r>
      <rPr>
        <b/>
        <sz val="10"/>
        <rFont val="Arial"/>
        <family val="2"/>
      </rPr>
      <t>10 points</t>
    </r>
  </si>
  <si>
    <t>Bidders to submit a sample of their daily cleaning checklist demostrating alignment with the AGSA specifications. The following are the key items to be evaluated:</t>
  </si>
  <si>
    <r>
      <rPr>
        <b/>
        <sz val="10"/>
        <rFont val="Arial"/>
        <family val="2"/>
      </rPr>
      <t>Cleaning staff time and attendance</t>
    </r>
    <r>
      <rPr>
        <sz val="11"/>
        <color theme="1"/>
        <rFont val="Calibri"/>
        <family val="2"/>
        <scheme val="minor"/>
      </rPr>
      <t xml:space="preserve"> is checked on a daily basis and client is kept informed of any attendance issues </t>
    </r>
    <r>
      <rPr>
        <b/>
        <sz val="10"/>
        <rFont val="Arial"/>
        <family val="2"/>
      </rPr>
      <t>= 5 points</t>
    </r>
  </si>
  <si>
    <r>
      <rPr>
        <b/>
        <sz val="10"/>
        <rFont val="Arial"/>
        <family val="2"/>
      </rPr>
      <t>Equipment and cleaning materials</t>
    </r>
    <r>
      <rPr>
        <sz val="11"/>
        <color theme="1"/>
        <rFont val="Calibri"/>
        <family val="2"/>
        <scheme val="minor"/>
      </rPr>
      <t xml:space="preserve"> are checked on a daily basis to ensure they are in working order/good condition and disruptions to business are minimized </t>
    </r>
    <r>
      <rPr>
        <b/>
        <sz val="10"/>
        <rFont val="Arial"/>
        <family val="2"/>
      </rPr>
      <t>= 5 points</t>
    </r>
  </si>
  <si>
    <r>
      <rPr>
        <b/>
        <sz val="10"/>
        <rFont val="Arial"/>
        <family val="2"/>
      </rPr>
      <t>Correct use of colour coded materials and equipment</t>
    </r>
    <r>
      <rPr>
        <sz val="11"/>
        <color theme="1"/>
        <rFont val="Calibri"/>
        <family val="2"/>
        <scheme val="minor"/>
      </rPr>
      <t xml:space="preserve"> for different areas is checked daily - Red for bathroom, yellow for kitchens and blue for offices and other general areas) = </t>
    </r>
    <r>
      <rPr>
        <b/>
        <sz val="10"/>
        <rFont val="Arial"/>
        <family val="2"/>
      </rPr>
      <t>5 points</t>
    </r>
  </si>
  <si>
    <r>
      <rPr>
        <b/>
        <sz val="10"/>
        <rFont val="Arial"/>
        <family val="2"/>
      </rPr>
      <t>Toilet facilities</t>
    </r>
    <r>
      <rPr>
        <sz val="11"/>
        <color theme="1"/>
        <rFont val="Calibri"/>
        <family val="2"/>
        <scheme val="minor"/>
      </rPr>
      <t xml:space="preserve"> cleanliness is checked before client’s official starting times and checks that the cleaners are servicing hourly = </t>
    </r>
    <r>
      <rPr>
        <b/>
        <sz val="10"/>
        <rFont val="Arial"/>
        <family val="2"/>
      </rPr>
      <t>5 points</t>
    </r>
  </si>
  <si>
    <r>
      <t xml:space="preserve">Checks that </t>
    </r>
    <r>
      <rPr>
        <b/>
        <sz val="10"/>
        <rFont val="Arial"/>
        <family val="2"/>
      </rPr>
      <t>high traffic areas</t>
    </r>
    <r>
      <rPr>
        <sz val="11"/>
        <color theme="1"/>
        <rFont val="Calibri"/>
        <family val="2"/>
        <scheme val="minor"/>
      </rPr>
      <t xml:space="preserve"> such as reception, foyers, hallways, kitchens and pause areas are clean before client’s official starting times and are checked/cleaned  at least 3 times per day = </t>
    </r>
    <r>
      <rPr>
        <b/>
        <sz val="10"/>
        <rFont val="Arial"/>
        <family val="2"/>
      </rPr>
      <t>5 points</t>
    </r>
  </si>
  <si>
    <r>
      <t xml:space="preserve">Checks and ensures that </t>
    </r>
    <r>
      <rPr>
        <b/>
        <sz val="10"/>
        <rFont val="Arial"/>
        <family val="2"/>
      </rPr>
      <t>all offices and work stations</t>
    </r>
    <r>
      <rPr>
        <sz val="11"/>
        <color theme="1"/>
        <rFont val="Calibri"/>
        <family val="2"/>
        <scheme val="minor"/>
      </rPr>
      <t xml:space="preserve"> are clean, vacuumed and disinfected daily </t>
    </r>
    <r>
      <rPr>
        <b/>
        <sz val="10"/>
        <rFont val="Arial"/>
        <family val="2"/>
      </rPr>
      <t>= 5 points</t>
    </r>
  </si>
  <si>
    <t>TOTAL POINTS</t>
  </si>
  <si>
    <t>The minimum qualifying score for technical evaluation for this tender is 60 points.</t>
  </si>
  <si>
    <t>3.2 Sample of bidder’s daily cleaning inpsection checklist to be used by the on site cleaning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</si>
</sst>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Century Gothic"/>
      <family val="2"/>
    </font>
    <font>
      <b/>
      <sz val="11"/>
      <color theme="1"/>
      <name val="Century Gothic"/>
      <family val="2"/>
    </font>
    <font>
      <b/>
      <sz val="11"/>
      <name val="Century Gothic"/>
      <family val="2"/>
    </font>
    <font>
      <b/>
      <sz val="14"/>
      <color theme="1"/>
      <name val="Arial"/>
      <family val="2"/>
    </font>
    <font>
      <b/>
      <sz val="11"/>
      <color theme="1"/>
      <name val="Arial"/>
      <family val="2"/>
    </font>
    <font>
      <sz val="11"/>
      <color theme="1"/>
      <name val="Arial"/>
      <family val="2"/>
    </font>
    <font>
      <b/>
      <sz val="10"/>
      <name val="Arial"/>
      <family val="2"/>
    </font>
    <font>
      <sz val="11"/>
      <name val="Arial"/>
      <family val="2"/>
    </font>
    <font>
      <b/>
      <sz val="11"/>
      <color rgb="FFFF0000"/>
      <name val="Calibri"/>
      <family val="2"/>
      <scheme val="minor"/>
    </font>
    <font>
      <sz val="11"/>
      <name val="Calibri"/>
      <family val="2"/>
      <scheme val="minor"/>
    </font>
    <font>
      <sz val="11"/>
      <name val="Century Gothic"/>
      <family val="2"/>
    </font>
    <font>
      <sz val="11"/>
      <color indexed="8"/>
      <name val="Century Gothic"/>
      <family val="2"/>
    </font>
    <font>
      <b/>
      <sz val="1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1" fillId="2" borderId="0" xfId="1" applyFill="1"/>
    <xf numFmtId="0" fontId="3" fillId="3" borderId="0" xfId="1" applyFont="1" applyFill="1" applyBorder="1" applyAlignment="1">
      <alignment horizontal="center" vertical="center" wrapText="1"/>
    </xf>
    <xf numFmtId="0" fontId="1" fillId="0" borderId="12" xfId="1" applyFont="1" applyFill="1" applyBorder="1" applyAlignment="1">
      <alignment horizontal="left" vertical="top" wrapText="1"/>
    </xf>
    <xf numFmtId="0" fontId="7" fillId="0" borderId="12" xfId="1" applyFont="1" applyFill="1" applyBorder="1" applyAlignment="1">
      <alignment vertical="center" wrapText="1"/>
    </xf>
    <xf numFmtId="0" fontId="8" fillId="0" borderId="12" xfId="1" applyFont="1" applyFill="1" applyBorder="1" applyAlignment="1">
      <alignment horizontal="center" vertical="center" wrapText="1"/>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0" applyFont="1" applyFill="1" applyBorder="1" applyAlignment="1">
      <alignment horizontal="left" vertical="top" wrapText="1"/>
    </xf>
    <xf numFmtId="0" fontId="2" fillId="0" borderId="0" xfId="0" applyFont="1" applyAlignment="1">
      <alignment wrapText="1"/>
    </xf>
    <xf numFmtId="0" fontId="2" fillId="0" borderId="14" xfId="0" applyFont="1" applyBorder="1" applyAlignment="1">
      <alignment horizontal="center"/>
    </xf>
    <xf numFmtId="0" fontId="8" fillId="0" borderId="15" xfId="0" applyFont="1" applyFill="1" applyBorder="1" applyAlignment="1">
      <alignment horizontal="left" vertical="top" wrapText="1"/>
    </xf>
    <xf numFmtId="0" fontId="0" fillId="0" borderId="15" xfId="0" applyBorder="1" applyAlignment="1">
      <alignment wrapText="1"/>
    </xf>
    <xf numFmtId="0" fontId="9" fillId="0" borderId="1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8"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2" fillId="0" borderId="15" xfId="0" applyFont="1" applyBorder="1" applyAlignment="1">
      <alignment wrapText="1"/>
    </xf>
    <xf numFmtId="9" fontId="8" fillId="0" borderId="14" xfId="0" applyNumberFormat="1" applyFont="1" applyFill="1" applyBorder="1" applyAlignment="1">
      <alignment horizontal="center" vertical="center"/>
    </xf>
    <xf numFmtId="0" fontId="1" fillId="2" borderId="0" xfId="1" applyFill="1" applyBorder="1"/>
    <xf numFmtId="0" fontId="0" fillId="0" borderId="14" xfId="0" applyBorder="1" applyAlignment="1" applyProtection="1">
      <alignment vertical="center"/>
      <protection locked="0"/>
    </xf>
    <xf numFmtId="0" fontId="0" fillId="0" borderId="17" xfId="0" applyBorder="1" applyAlignment="1">
      <alignment wrapText="1"/>
    </xf>
    <xf numFmtId="0" fontId="0" fillId="0" borderId="0" xfId="0" applyBorder="1" applyAlignment="1">
      <alignment wrapText="1"/>
    </xf>
    <xf numFmtId="0" fontId="0" fillId="0" borderId="19" xfId="0" applyBorder="1" applyAlignment="1">
      <alignment wrapText="1"/>
    </xf>
    <xf numFmtId="0" fontId="2" fillId="0" borderId="17" xfId="0" applyFont="1" applyBorder="1" applyAlignment="1">
      <alignment wrapText="1"/>
    </xf>
    <xf numFmtId="0" fontId="0" fillId="0" borderId="16"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0" xfId="0" applyFont="1" applyBorder="1" applyAlignment="1">
      <alignment horizontal="justify" vertical="center"/>
    </xf>
    <xf numFmtId="0" fontId="0" fillId="0" borderId="18" xfId="0" applyBorder="1" applyAlignment="1" applyProtection="1">
      <alignment horizontal="center" vertical="center" wrapText="1"/>
      <protection locked="0"/>
    </xf>
    <xf numFmtId="0" fontId="11" fillId="0" borderId="14" xfId="0" applyFont="1" applyFill="1" applyBorder="1" applyAlignment="1">
      <alignment horizontal="center" vertical="center" wrapText="1"/>
    </xf>
    <xf numFmtId="0" fontId="0" fillId="0" borderId="22" xfId="0" applyBorder="1" applyAlignment="1" applyProtection="1">
      <alignment horizontal="center" vertical="center"/>
      <protection locked="0"/>
    </xf>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12" fillId="4" borderId="18" xfId="0" applyFont="1" applyFill="1" applyBorder="1" applyAlignment="1">
      <alignment vertical="center"/>
    </xf>
    <xf numFmtId="0" fontId="12" fillId="4" borderId="14" xfId="0" applyFont="1" applyFill="1" applyBorder="1"/>
    <xf numFmtId="9" fontId="8" fillId="0" borderId="0" xfId="1"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 fillId="0" borderId="0" xfId="1" applyFill="1" applyBorder="1" applyAlignment="1">
      <alignment horizontal="center"/>
    </xf>
    <xf numFmtId="0" fontId="13" fillId="0" borderId="0" xfId="0" applyFont="1" applyFill="1" applyBorder="1" applyAlignment="1">
      <alignment horizontal="center" vertical="center" wrapText="1"/>
    </xf>
    <xf numFmtId="0" fontId="14" fillId="0" borderId="0" xfId="1" applyFont="1" applyFill="1" applyBorder="1" applyAlignment="1">
      <alignment horizontal="left" vertical="center" wrapText="1" indent="4"/>
    </xf>
    <xf numFmtId="0" fontId="13" fillId="0" borderId="0" xfId="0" applyFont="1" applyFill="1" applyBorder="1" applyAlignment="1">
      <alignment horizontal="center" vertical="center"/>
    </xf>
    <xf numFmtId="0" fontId="5" fillId="0" borderId="0" xfId="1" applyFont="1" applyFill="1" applyBorder="1" applyAlignment="1">
      <alignment vertical="center" wrapText="1"/>
    </xf>
    <xf numFmtId="0" fontId="15" fillId="0" borderId="0" xfId="1" applyFont="1" applyFill="1" applyBorder="1" applyAlignment="1">
      <alignment horizontal="left" vertical="center" wrapText="1" indent="4"/>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0" xfId="1" applyFill="1" applyBorder="1"/>
    <xf numFmtId="0" fontId="16" fillId="0" borderId="0" xfId="0" applyFont="1" applyFill="1" applyBorder="1" applyAlignment="1">
      <alignment vertical="center"/>
    </xf>
    <xf numFmtId="0" fontId="11" fillId="0" borderId="0" xfId="0" applyFont="1" applyFill="1" applyBorder="1" applyAlignment="1">
      <alignment vertical="center"/>
    </xf>
    <xf numFmtId="0" fontId="11" fillId="0" borderId="4" xfId="0" applyFont="1" applyFill="1" applyBorder="1" applyAlignment="1">
      <alignment horizontal="left" vertical="center" indent="4"/>
    </xf>
    <xf numFmtId="0" fontId="1" fillId="0" borderId="5" xfId="1" applyFill="1" applyBorder="1"/>
    <xf numFmtId="0" fontId="1" fillId="0" borderId="6" xfId="1" applyFill="1" applyBorder="1"/>
    <xf numFmtId="0" fontId="1" fillId="0" borderId="7" xfId="1" applyFill="1" applyBorder="1"/>
    <xf numFmtId="0" fontId="1" fillId="0" borderId="8" xfId="1" applyFill="1" applyBorder="1"/>
    <xf numFmtId="9" fontId="8" fillId="0" borderId="14" xfId="0" applyNumberFormat="1"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8" xfId="0" applyFont="1" applyFill="1" applyBorder="1" applyAlignment="1">
      <alignment horizontal="center" vertical="center"/>
    </xf>
    <xf numFmtId="9" fontId="8" fillId="0" borderId="17"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0" borderId="19" xfId="1"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4" fillId="0" borderId="9" xfId="1" applyFont="1" applyFill="1" applyBorder="1" applyAlignment="1">
      <alignment horizontal="left" vertical="top" wrapText="1"/>
    </xf>
    <xf numFmtId="0" fontId="1" fillId="0" borderId="10" xfId="1" applyFont="1" applyFill="1" applyBorder="1" applyAlignment="1">
      <alignment horizontal="left" vertical="top" wrapText="1"/>
    </xf>
    <xf numFmtId="0" fontId="1" fillId="0" borderId="11" xfId="1"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9" fontId="8" fillId="0" borderId="16" xfId="0" applyNumberFormat="1" applyFont="1" applyFill="1" applyBorder="1" applyAlignment="1">
      <alignment horizontal="center" vertical="center" wrapText="1"/>
    </xf>
    <xf numFmtId="9" fontId="8" fillId="0" borderId="18"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9" xfId="0" applyFont="1" applyFill="1" applyBorder="1" applyAlignment="1">
      <alignment horizontal="center" vertical="center" wrapText="1"/>
    </xf>
  </cellXfs>
  <cellStyles count="2">
    <cellStyle name="Normal" xfId="0" builtinId="0"/>
    <cellStyle name="Normal 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9"/>
  <sheetViews>
    <sheetView tabSelected="1" topLeftCell="A17" workbookViewId="0">
      <selection activeCell="B43" sqref="B43"/>
    </sheetView>
  </sheetViews>
  <sheetFormatPr defaultColWidth="8.88671875" defaultRowHeight="14.4"/>
  <cols>
    <col min="1" max="1" width="8.88671875" style="1"/>
    <col min="2" max="2" width="144.33203125" style="1" customWidth="1"/>
    <col min="3" max="3" width="27" style="1" customWidth="1"/>
    <col min="4" max="4" width="17.44140625" style="1" customWidth="1"/>
    <col min="5" max="5" width="24" style="1" customWidth="1"/>
    <col min="6" max="6" width="28.21875" style="1" customWidth="1"/>
    <col min="7" max="16384" width="8.88671875" style="1"/>
  </cols>
  <sheetData>
    <row r="2" spans="2:6" ht="15" thickBot="1"/>
    <row r="3" spans="2:6" ht="57" customHeight="1">
      <c r="B3" s="68" t="s">
        <v>0</v>
      </c>
      <c r="C3" s="69"/>
      <c r="D3" s="69"/>
      <c r="E3" s="70"/>
      <c r="F3" s="2"/>
    </row>
    <row r="4" spans="2:6" ht="15.75" hidden="1" customHeight="1">
      <c r="B4" s="71"/>
      <c r="C4" s="72"/>
      <c r="D4" s="72"/>
      <c r="E4" s="73"/>
      <c r="F4" s="2"/>
    </row>
    <row r="5" spans="2:6" ht="45.75" customHeight="1" thickBot="1">
      <c r="B5" s="74"/>
      <c r="C5" s="75"/>
      <c r="D5" s="75"/>
      <c r="E5" s="76"/>
      <c r="F5" s="2"/>
    </row>
    <row r="6" spans="2:6" ht="15" thickBot="1">
      <c r="B6" s="77" t="s">
        <v>1</v>
      </c>
      <c r="C6" s="78"/>
      <c r="D6" s="78"/>
      <c r="E6" s="79"/>
      <c r="F6" s="3"/>
    </row>
    <row r="7" spans="2:6" ht="18" thickBot="1">
      <c r="B7" s="4" t="s">
        <v>2</v>
      </c>
      <c r="C7" s="5" t="s">
        <v>3</v>
      </c>
      <c r="D7" s="5" t="s">
        <v>4</v>
      </c>
      <c r="E7" s="6" t="s">
        <v>5</v>
      </c>
      <c r="F7" s="7" t="s">
        <v>6</v>
      </c>
    </row>
    <row r="8" spans="2:6">
      <c r="B8" s="80"/>
      <c r="C8" s="81"/>
      <c r="D8" s="81"/>
      <c r="E8" s="81"/>
      <c r="F8" s="8"/>
    </row>
    <row r="9" spans="2:6">
      <c r="B9" s="9" t="s">
        <v>7</v>
      </c>
      <c r="C9" s="10"/>
      <c r="D9" s="8"/>
      <c r="E9" s="11"/>
      <c r="F9" s="8"/>
    </row>
    <row r="10" spans="2:6" ht="43.2">
      <c r="B10" s="12" t="s">
        <v>8</v>
      </c>
      <c r="C10" s="82">
        <v>0</v>
      </c>
      <c r="D10" s="84">
        <v>0.3</v>
      </c>
      <c r="E10" s="86">
        <f>C10*D10*2.5</f>
        <v>0</v>
      </c>
      <c r="F10" s="13"/>
    </row>
    <row r="11" spans="2:6" ht="100.8">
      <c r="B11" s="12" t="s">
        <v>9</v>
      </c>
      <c r="C11" s="83"/>
      <c r="D11" s="85"/>
      <c r="E11" s="87"/>
      <c r="F11" s="13"/>
    </row>
    <row r="12" spans="2:6" ht="28.8">
      <c r="B12" s="12" t="s">
        <v>10</v>
      </c>
      <c r="C12" s="14"/>
      <c r="D12" s="15"/>
      <c r="E12" s="16"/>
      <c r="F12" s="17"/>
    </row>
    <row r="13" spans="2:6">
      <c r="B13" s="12"/>
      <c r="C13" s="14"/>
      <c r="D13" s="15"/>
      <c r="E13" s="16"/>
      <c r="F13" s="17"/>
    </row>
    <row r="14" spans="2:6">
      <c r="B14" s="18" t="s">
        <v>11</v>
      </c>
      <c r="C14" s="14"/>
      <c r="D14" s="15"/>
      <c r="E14" s="16"/>
      <c r="F14" s="17"/>
    </row>
    <row r="15" spans="2:6" ht="115.2">
      <c r="B15" s="12" t="s">
        <v>12</v>
      </c>
      <c r="C15" s="14">
        <v>0</v>
      </c>
      <c r="D15" s="19">
        <v>0.3</v>
      </c>
      <c r="E15" s="16">
        <f>C15*D15*100/30</f>
        <v>0</v>
      </c>
      <c r="F15" s="17"/>
    </row>
    <row r="16" spans="2:6">
      <c r="B16" s="12"/>
      <c r="C16" s="14"/>
      <c r="D16" s="15"/>
      <c r="E16" s="16"/>
      <c r="F16" s="17"/>
    </row>
    <row r="17" spans="2:6" s="20" customFormat="1">
      <c r="B17" s="18" t="s">
        <v>13</v>
      </c>
      <c r="C17" s="14"/>
      <c r="D17" s="15"/>
      <c r="E17" s="16"/>
      <c r="F17" s="17"/>
    </row>
    <row r="18" spans="2:6">
      <c r="B18" s="18" t="s">
        <v>14</v>
      </c>
      <c r="C18" s="21"/>
      <c r="D18" s="54">
        <v>0.3</v>
      </c>
      <c r="E18" s="55">
        <f>C21+C22+C23</f>
        <v>0</v>
      </c>
      <c r="F18" s="58"/>
    </row>
    <row r="19" spans="2:6" ht="28.8">
      <c r="B19" s="22" t="s">
        <v>15</v>
      </c>
      <c r="C19" s="21"/>
      <c r="D19" s="54"/>
      <c r="E19" s="56"/>
      <c r="F19" s="59"/>
    </row>
    <row r="20" spans="2:6">
      <c r="B20" s="23" t="s">
        <v>16</v>
      </c>
      <c r="C20" s="14"/>
      <c r="D20" s="54"/>
      <c r="E20" s="56"/>
      <c r="F20" s="59"/>
    </row>
    <row r="21" spans="2:6">
      <c r="B21" s="23" t="s">
        <v>17</v>
      </c>
      <c r="C21" s="14"/>
      <c r="D21" s="54"/>
      <c r="E21" s="56"/>
      <c r="F21" s="59"/>
    </row>
    <row r="22" spans="2:6">
      <c r="B22" s="23" t="s">
        <v>18</v>
      </c>
      <c r="C22" s="14"/>
      <c r="D22" s="54"/>
      <c r="E22" s="56"/>
      <c r="F22" s="59"/>
    </row>
    <row r="23" spans="2:6">
      <c r="B23" s="23" t="s">
        <v>19</v>
      </c>
      <c r="C23" s="14"/>
      <c r="D23" s="54"/>
      <c r="E23" s="56"/>
      <c r="F23" s="59"/>
    </row>
    <row r="24" spans="2:6">
      <c r="B24" s="24"/>
      <c r="C24" s="21"/>
      <c r="D24" s="54"/>
      <c r="E24" s="57"/>
      <c r="F24" s="60"/>
    </row>
    <row r="25" spans="2:6">
      <c r="B25" s="25" t="s">
        <v>29</v>
      </c>
      <c r="C25" s="26"/>
      <c r="D25" s="61">
        <v>0.1</v>
      </c>
      <c r="E25" s="64">
        <f>(C27+C28+C29+C30+C31+C32)/3</f>
        <v>0</v>
      </c>
      <c r="F25" s="65"/>
    </row>
    <row r="26" spans="2:6">
      <c r="B26" s="23" t="s">
        <v>20</v>
      </c>
      <c r="C26" s="27"/>
      <c r="D26" s="62"/>
      <c r="E26" s="64"/>
      <c r="F26" s="66"/>
    </row>
    <row r="27" spans="2:6">
      <c r="B27" s="28" t="s">
        <v>21</v>
      </c>
      <c r="C27" s="29">
        <v>0</v>
      </c>
      <c r="D27" s="62"/>
      <c r="E27" s="64"/>
      <c r="F27" s="66"/>
    </row>
    <row r="28" spans="2:6">
      <c r="B28" s="28" t="s">
        <v>22</v>
      </c>
      <c r="C28" s="29">
        <v>0</v>
      </c>
      <c r="D28" s="62"/>
      <c r="E28" s="64"/>
      <c r="F28" s="66"/>
    </row>
    <row r="29" spans="2:6" ht="28.8">
      <c r="B29" s="28" t="s">
        <v>23</v>
      </c>
      <c r="C29" s="29">
        <v>0</v>
      </c>
      <c r="D29" s="62"/>
      <c r="E29" s="64"/>
      <c r="F29" s="66"/>
    </row>
    <row r="30" spans="2:6">
      <c r="B30" s="28" t="s">
        <v>24</v>
      </c>
      <c r="C30" s="29">
        <v>0</v>
      </c>
      <c r="D30" s="62"/>
      <c r="E30" s="64"/>
      <c r="F30" s="66"/>
    </row>
    <row r="31" spans="2:6" ht="28.8">
      <c r="B31" s="28" t="s">
        <v>25</v>
      </c>
      <c r="C31" s="29">
        <v>0</v>
      </c>
      <c r="D31" s="62"/>
      <c r="E31" s="64"/>
      <c r="F31" s="67"/>
    </row>
    <row r="32" spans="2:6">
      <c r="B32" s="28" t="s">
        <v>26</v>
      </c>
      <c r="C32" s="29">
        <v>0</v>
      </c>
      <c r="D32" s="63"/>
      <c r="E32" s="64"/>
      <c r="F32" s="30"/>
    </row>
    <row r="33" spans="2:6">
      <c r="B33" s="28"/>
      <c r="C33" s="31"/>
      <c r="D33" s="32"/>
      <c r="E33" s="33"/>
      <c r="F33" s="33"/>
    </row>
    <row r="34" spans="2:6">
      <c r="B34" s="34" t="s">
        <v>27</v>
      </c>
      <c r="C34" s="35"/>
      <c r="D34" s="36">
        <f>SUM(D10:D32)</f>
        <v>0.99999999999999989</v>
      </c>
      <c r="E34" s="37"/>
      <c r="F34" s="37"/>
    </row>
    <row r="35" spans="2:6">
      <c r="B35" s="9" t="s">
        <v>28</v>
      </c>
      <c r="C35"/>
      <c r="D35" s="38"/>
      <c r="E35" s="39"/>
      <c r="F35" s="39"/>
    </row>
    <row r="36" spans="2:6">
      <c r="B36" s="40"/>
      <c r="C36" s="41"/>
      <c r="D36" s="38"/>
      <c r="E36" s="39"/>
      <c r="F36" s="39"/>
    </row>
    <row r="37" spans="2:6">
      <c r="B37" s="40"/>
      <c r="C37" s="41"/>
      <c r="D37" s="38"/>
      <c r="E37" s="39"/>
      <c r="F37" s="39"/>
    </row>
    <row r="38" spans="2:6">
      <c r="B38" s="42"/>
      <c r="C38" s="42"/>
      <c r="D38" s="42"/>
      <c r="E38" s="42"/>
      <c r="F38" s="42"/>
    </row>
    <row r="39" spans="2:6">
      <c r="B39" s="43"/>
      <c r="C39" s="44"/>
      <c r="D39" s="38"/>
      <c r="E39" s="45"/>
      <c r="F39" s="45"/>
    </row>
    <row r="40" spans="2:6">
      <c r="B40" s="46"/>
      <c r="C40" s="46"/>
      <c r="D40" s="46"/>
      <c r="E40" s="46"/>
      <c r="F40" s="46"/>
    </row>
    <row r="41" spans="2:6">
      <c r="B41" s="47"/>
      <c r="C41" s="46"/>
      <c r="D41" s="46"/>
      <c r="E41" s="46"/>
      <c r="F41" s="46"/>
    </row>
    <row r="42" spans="2:6">
      <c r="B42" s="48"/>
      <c r="C42" s="46"/>
      <c r="D42" s="46"/>
      <c r="E42" s="46"/>
      <c r="F42" s="46"/>
    </row>
    <row r="43" spans="2:6">
      <c r="B43" s="49"/>
      <c r="C43" s="46"/>
      <c r="D43" s="46"/>
      <c r="E43" s="50"/>
      <c r="F43" s="46"/>
    </row>
    <row r="44" spans="2:6">
      <c r="B44" s="49"/>
      <c r="C44" s="46"/>
      <c r="D44" s="46"/>
      <c r="E44" s="50"/>
      <c r="F44" s="46"/>
    </row>
    <row r="45" spans="2:6">
      <c r="B45" s="49"/>
      <c r="C45" s="46"/>
      <c r="D45" s="46"/>
      <c r="E45" s="50"/>
      <c r="F45" s="46"/>
    </row>
    <row r="46" spans="2:6">
      <c r="B46" s="49"/>
      <c r="C46" s="46"/>
      <c r="D46" s="46"/>
      <c r="E46" s="50"/>
      <c r="F46" s="46"/>
    </row>
    <row r="47" spans="2:6">
      <c r="B47" s="49"/>
      <c r="C47" s="46"/>
      <c r="D47" s="46"/>
      <c r="E47" s="50"/>
      <c r="F47" s="46"/>
    </row>
    <row r="48" spans="2:6">
      <c r="B48" s="49"/>
      <c r="C48" s="46"/>
      <c r="D48" s="46"/>
      <c r="E48" s="50"/>
      <c r="F48" s="46"/>
    </row>
    <row r="49" spans="2:6" ht="15" thickBot="1">
      <c r="B49" s="51"/>
      <c r="C49" s="52"/>
      <c r="D49" s="52"/>
      <c r="E49" s="53"/>
      <c r="F49" s="46"/>
    </row>
  </sheetData>
  <sheetProtection algorithmName="SHA-512" hashValue="PG6T8uZwNXCd8ZhKWMZxNQ4g8j9Br1hlr4eEMF4Ypfa4hnJUPCtC+g0yjgwf2FpxK8If2FUOkuf5WSJxwp4DFA==" saltValue="Wk6KDJFoZcuqNOFnl3NRdw==" spinCount="100000" sheet="1" objects="1" scenarios="1"/>
  <mergeCells count="12">
    <mergeCell ref="B3:E5"/>
    <mergeCell ref="B6:E6"/>
    <mergeCell ref="B8:E8"/>
    <mergeCell ref="C10:C11"/>
    <mergeCell ref="D10:D11"/>
    <mergeCell ref="E10:E11"/>
    <mergeCell ref="D18:D24"/>
    <mergeCell ref="E18:E24"/>
    <mergeCell ref="F18:F24"/>
    <mergeCell ref="D25:D32"/>
    <mergeCell ref="E25:E32"/>
    <mergeCell ref="F25:F31"/>
  </mergeCells>
  <dataValidations count="5">
    <dataValidation type="list" allowBlank="1" showInputMessage="1" showErrorMessage="1" sqref="C10">
      <formula1>"0,1,2,3,4,5,6,7,8,9,10,11,12,13,14,15,16,17,18,19,20,21,22,23,24,25,26,27,28,29,30,31,32,33,34,35,36,37,38,39,40"</formula1>
    </dataValidation>
    <dataValidation type="list" allowBlank="1" showInputMessage="1" showErrorMessage="1" sqref="C15">
      <formula1>"0,5,10,15,20,30"</formula1>
    </dataValidation>
    <dataValidation type="list" allowBlank="1" showInputMessage="1" showErrorMessage="1" sqref="C27:C32">
      <formula1>"0,5"</formula1>
    </dataValidation>
    <dataValidation type="list" allowBlank="1" showInputMessage="1" showErrorMessage="1" sqref="C20">
      <formula1>"0"</formula1>
    </dataValidation>
    <dataValidation type="list" allowBlank="1" showInputMessage="1" showErrorMessage="1" sqref="C21:C23">
      <formula1>"1,2,3,4,5,6,7,8,9,10"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Mokgatlha,Mpho</dc:creator>
  <cp:lastModifiedBy>Mokgatlha,Mpho</cp:lastModifiedBy>
  <dcterms:created xsi:type="dcterms:W3CDTF">2021-03-23T14:37:10Z</dcterms:created>
  <dcterms:modified xsi:type="dcterms:W3CDTF">2021-03-25T08:46:08Z</dcterms:modified>
</cp:coreProperties>
</file>